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13_ncr:1_{CA98E248-7CE8-4222-9433-4880F433FDA7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<sst xmlns="http://schemas.openxmlformats.org/spreadsheetml/2006/main" count="42" uniqueCount="42">
  <si>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</si>
  <si>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</si>
  <si>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</si>
  <si>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</si>
  <si>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</si>
  <si>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</si>
  <si>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</si>
  <si>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</si>
  <si>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</si>
  <si>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</si>
  <si>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</si>
  <si>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</si>
  <si>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</si>
  <si>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</si>
  <si>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</si>
  <si>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</si>
  <si>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</si>
  <si>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</si>
  <si>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</si>
  <si>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</si>
  <si>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</si>
  <si>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</si>
  <si>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</si>
  <si>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</si>
  <si>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</si>
  <si>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</si>
  <si>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</si>
  <si>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</si>
  <si>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</si>
  <si>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</si>
  <si>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</si>
  <si>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 xml:space="preserve">                       REGIDOR PRESIDENTE</t>
  </si>
  <si>
    <t>TESORERA MUNICIPAL</t>
  </si>
  <si>
    <t xml:space="preserve">MTRA. AÍDA AMANDA CÓRDOVA CHÁVEZ 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</si>
  <si>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</si>
  <si>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</si>
  <si>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COMISIÓN DE HACIENDA Y PLANEACIÓN</t>
  </si>
  <si>
    <t xml:space="preserve">        LIC. FRANCISCO JAVIER TURATI MUÑOZ</t>
  </si>
  <si>
    <t>_____________________________________________</t>
  </si>
  <si>
    <t xml:space="preserve">  ____________________________________________</t>
  </si>
  <si>
    <t xml:space="preserve">                                                                                                                                                    MTRO. JORGE CRISTÓBAL CRUZ RUSSEK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</si>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</sst>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7BB9316-BA49-4579-B044-0D0498222CF6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142875</xdr:rowOff>
    </xdr:from>
    <xdr:to>
      <xdr:col>1</xdr:col>
      <xdr:colOff>1460112</xdr:colOff>
      <xdr:row>3</xdr:row>
      <xdr:rowOff>226745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0BED0E-9F19-1ED2-9821-411CAACE8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304800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activeCell="G10" sqref="G10"/>
    </sheetView>
  </sheetViews>
  <sheetFormatPr baseColWidth="10" defaultColWidth="11.5703125" defaultRowHeight="12" x14ac:dyDescent="0.2"/>
  <cols>
    <col min="1" max="1" width="2.7109375" style="13" customWidth="1"/>
    <col min="2" max="2" width="52.140625" style="13" customWidth="1"/>
    <col min="3" max="3" width="15.7109375" style="13" bestFit="1" customWidth="1"/>
    <col min="4" max="4" width="17.5703125" style="13" customWidth="1"/>
    <col min="5" max="5" width="17.140625" style="13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4440126033.8699865</v>
      </c>
      <c r="D8" s="7">
        <f>SUM(D10,D19)</f>
        <v>161566779098.66998</v>
      </c>
      <c r="E8" s="7">
        <f>SUM(E10,E19)</f>
        <v>160910283449.02002</v>
      </c>
      <c r="F8" s="7">
        <f>C8+D8-E8</f>
        <v>5096621683.5199585</v>
      </c>
      <c r="G8" s="7">
        <f>F8-C8</f>
        <v>656495649.64997196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663563411.47998595</v>
      </c>
      <c r="D10" s="7">
        <f>SUM(D11:D17)</f>
        <v>160879735029.04999</v>
      </c>
      <c r="E10" s="7">
        <f>SUM(E11:E17)</f>
        <v>160297508739.97003</v>
      </c>
      <c r="F10" s="7">
        <f t="shared" ref="F10:F17" si="0">C10+D10-E10</f>
        <v>1245789700.5599365</v>
      </c>
      <c r="G10" s="7">
        <f t="shared" ref="G10:G17" si="1">F10-C10</f>
        <v>582226289.07995057</v>
      </c>
    </row>
    <row r="11" spans="2:7" x14ac:dyDescent="0.2">
      <c r="B11" s="3" t="s">
        <v>6</v>
      </c>
      <c r="C11" s="8">
        <v>521238041.57998657</v>
      </c>
      <c r="D11" s="8">
        <v>159914931182.23999</v>
      </c>
      <c r="E11" s="8">
        <v>159430760636.61002</v>
      </c>
      <c r="F11" s="12">
        <f t="shared" si="0"/>
        <v>1005408587.2099609</v>
      </c>
      <c r="G11" s="12">
        <f t="shared" si="1"/>
        <v>484170545.62997437</v>
      </c>
    </row>
    <row r="12" spans="2:7" x14ac:dyDescent="0.2">
      <c r="B12" s="3" t="s">
        <v>7</v>
      </c>
      <c r="C12" s="8">
        <v>98886591.769999266</v>
      </c>
      <c r="D12" s="8">
        <v>828957872.49000001</v>
      </c>
      <c r="E12" s="8">
        <v>815044872.12999988</v>
      </c>
      <c r="F12" s="12">
        <f t="shared" si="0"/>
        <v>112799592.1299994</v>
      </c>
      <c r="G12" s="12">
        <f t="shared" si="1"/>
        <v>13913000.360000134</v>
      </c>
    </row>
    <row r="13" spans="2:7" x14ac:dyDescent="0.2">
      <c r="B13" s="3" t="s">
        <v>8</v>
      </c>
      <c r="C13" s="8">
        <v>34003307.910000026</v>
      </c>
      <c r="D13" s="8">
        <v>133658025.07000001</v>
      </c>
      <c r="E13" s="8">
        <v>49515281.980000004</v>
      </c>
      <c r="F13" s="12">
        <f t="shared" si="0"/>
        <v>118146051.00000001</v>
      </c>
      <c r="G13" s="12">
        <f t="shared" si="1"/>
        <v>84142743.089999989</v>
      </c>
    </row>
    <row r="14" spans="2:7" x14ac:dyDescent="0.2">
      <c r="B14" s="3" t="s">
        <v>9</v>
      </c>
      <c r="C14" s="8"/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9435470.2200000137</v>
      </c>
      <c r="D15" s="8">
        <v>2187949.25</v>
      </c>
      <c r="E15" s="8">
        <v>2187949.25</v>
      </c>
      <c r="F15" s="12">
        <f t="shared" si="0"/>
        <v>9435470.2200000137</v>
      </c>
      <c r="G15" s="12">
        <f t="shared" si="1"/>
        <v>0</v>
      </c>
    </row>
    <row r="16" spans="2:7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3776562622.3900003</v>
      </c>
      <c r="D19" s="7">
        <f>SUM(D20:D28)</f>
        <v>687044069.62</v>
      </c>
      <c r="E19" s="7">
        <f>SUM(E20:E28)</f>
        <v>612774709.04999995</v>
      </c>
      <c r="F19" s="7">
        <f t="shared" ref="F19:F28" si="2">C19+D19-E19</f>
        <v>3850831982.96</v>
      </c>
      <c r="G19" s="7">
        <f t="shared" ref="G19:G28" si="3">F19-C19</f>
        <v>74269360.569999695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3249366343.96</v>
      </c>
      <c r="D22" s="8">
        <v>657354422.75999999</v>
      </c>
      <c r="E22" s="8">
        <v>521039177.69</v>
      </c>
      <c r="F22" s="12">
        <f t="shared" si="2"/>
        <v>3385681589.0300002</v>
      </c>
      <c r="G22" s="12">
        <f t="shared" si="3"/>
        <v>136315245.07000017</v>
      </c>
    </row>
    <row r="23" spans="1:7" x14ac:dyDescent="0.2">
      <c r="B23" s="3" t="s">
        <v>18</v>
      </c>
      <c r="C23" s="8">
        <v>1316284427.73</v>
      </c>
      <c r="D23" s="8">
        <v>21970009.780000001</v>
      </c>
      <c r="E23" s="8">
        <v>14136985.890000001</v>
      </c>
      <c r="F23" s="12">
        <f t="shared" si="2"/>
        <v>1324117451.6199999</v>
      </c>
      <c r="G23" s="12">
        <f t="shared" si="3"/>
        <v>7833023.8899998665</v>
      </c>
    </row>
    <row r="24" spans="1:7" x14ac:dyDescent="0.2">
      <c r="B24" s="3" t="s">
        <v>19</v>
      </c>
      <c r="C24" s="8">
        <v>86429357.069999993</v>
      </c>
      <c r="D24" s="8">
        <v>222409.72</v>
      </c>
      <c r="E24" s="8">
        <v>111204.86</v>
      </c>
      <c r="F24" s="12">
        <f t="shared" si="2"/>
        <v>86540561.929999992</v>
      </c>
      <c r="G24" s="12">
        <f t="shared" si="3"/>
        <v>111204.8599999994</v>
      </c>
    </row>
    <row r="25" spans="1:7" ht="24" x14ac:dyDescent="0.2">
      <c r="B25" s="3" t="s">
        <v>20</v>
      </c>
      <c r="C25" s="8">
        <v>-1109528027.1200001</v>
      </c>
      <c r="D25" s="8">
        <v>485.52000000000004</v>
      </c>
      <c r="E25" s="8">
        <v>40519412.049999997</v>
      </c>
      <c r="F25" s="12">
        <f t="shared" si="2"/>
        <v>-1150046953.6500001</v>
      </c>
      <c r="G25" s="12">
        <f t="shared" si="3"/>
        <v>-40518926.529999971</v>
      </c>
    </row>
    <row r="26" spans="1:7" x14ac:dyDescent="0.2">
      <c r="B26" s="3" t="s">
        <v>21</v>
      </c>
      <c r="C26" s="8">
        <v>234010520.74999994</v>
      </c>
      <c r="D26" s="8">
        <v>7496741.8399999999</v>
      </c>
      <c r="E26" s="8">
        <v>36967928.560000002</v>
      </c>
      <c r="F26" s="12">
        <f t="shared" si="2"/>
        <v>204539334.02999994</v>
      </c>
      <c r="G26" s="12">
        <f t="shared" si="3"/>
        <v>-29471186.719999999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ht="20.100000000000001" customHeight="1" x14ac:dyDescent="0.2"/>
    <row r="32" spans="1:7" s="17" customFormat="1" ht="12.75" x14ac:dyDescent="0.2">
      <c r="B32" s="19" t="s">
        <v>34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35</v>
      </c>
      <c r="D37" s="20"/>
    </row>
    <row r="38" spans="2:5" s="17" customFormat="1" ht="12.75" x14ac:dyDescent="0.2">
      <c r="B38" s="19" t="s">
        <v>40</v>
      </c>
      <c r="D38" s="20"/>
    </row>
    <row r="39" spans="2:5" s="17" customForma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32</v>
      </c>
      <c r="D42" s="20"/>
      <c r="E42" s="20" t="s">
        <v>31</v>
      </c>
    </row>
    <row r="43" spans="2:5" s="17" customFormat="1" ht="12.75" x14ac:dyDescent="0.2">
      <c r="B43" s="19"/>
      <c r="E43" s="24" t="s">
        <v>36</v>
      </c>
    </row>
    <row r="44" spans="2:5" s="17" customFormat="1" ht="12.75" x14ac:dyDescent="0.2">
      <c r="B44" s="22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38</v>
      </c>
      <c r="D48" s="20"/>
      <c r="E48" s="20" t="s">
        <v>39</v>
      </c>
    </row>
    <row r="49" spans="2:5" s="17" customFormat="1" ht="12.75" x14ac:dyDescent="0.2">
      <c r="B49" s="23" t="s">
        <v>33</v>
      </c>
      <c r="D49" s="20"/>
      <c r="E49" s="20" t="s">
        <v>37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2024-04-22T16:47:04Z</cp:lastPrinted>
  <dcterms:created xsi:type="dcterms:W3CDTF">2019-12-03T19:14:48Z</dcterms:created>
  <dcterms:modified xsi:type="dcterms:W3CDTF">2024-07-16T21:03:37Z</dcterms:modified>
</cp:coreProperties>
</file>